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romarco.mariella\Desktop\Verifica Trasparenza 29-06-2021\Premi\"/>
    </mc:Choice>
  </mc:AlternateContent>
  <xr:revisionPtr revIDLastSave="0" documentId="13_ncr:1_{3F3657C1-4266-4D21-B5B0-F69760D73B96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Foglio1!$A$1:$H$12</definedName>
  </definedNames>
  <calcPr calcId="191029" iterateDelta="1E-4"/>
</workbook>
</file>

<file path=xl/calcChain.xml><?xml version="1.0" encoding="utf-8"?>
<calcChain xmlns="http://schemas.openxmlformats.org/spreadsheetml/2006/main">
  <c r="B11" i="1" l="1"/>
  <c r="F6" i="1"/>
  <c r="F7" i="1" s="1"/>
  <c r="E6" i="1"/>
  <c r="E7" i="1" s="1"/>
  <c r="G6" i="1"/>
  <c r="D10" i="1"/>
  <c r="B10" i="1"/>
  <c r="D6" i="1" l="1"/>
  <c r="D7" i="1" s="1"/>
  <c r="C6" i="1"/>
  <c r="C7" i="1" s="1"/>
  <c r="B6" i="1"/>
  <c r="B7" i="1" s="1"/>
</calcChain>
</file>

<file path=xl/sharedStrings.xml><?xml version="1.0" encoding="utf-8"?>
<sst xmlns="http://schemas.openxmlformats.org/spreadsheetml/2006/main" count="10" uniqueCount="8">
  <si>
    <t>produttività</t>
  </si>
  <si>
    <t>produttività piano sociale di zona</t>
  </si>
  <si>
    <t>produttività art. 208 CdS</t>
  </si>
  <si>
    <t>PERSONALE DIRIGENTE</t>
  </si>
  <si>
    <t>PERSONALE NON DIRIGENTE</t>
  </si>
  <si>
    <t>TOTALE STANZIATO</t>
  </si>
  <si>
    <t>TOTALE EROGATO</t>
  </si>
  <si>
    <t>RETRIBUZIONE DI RISULTATO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</si>
</sst>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64" fontId="3" fillId="0" borderId="1" xfId="1" applyFont="1" applyFill="1" applyBorder="1" applyAlignment="1">
      <alignment horizontal="right" vertical="center"/>
    </xf>
    <xf numFmtId="164" fontId="3" fillId="0" borderId="1" xfId="1" applyFont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5" xfId="0" applyBorder="1"/>
    <xf numFmtId="164" fontId="3" fillId="0" borderId="9" xfId="1" applyFont="1" applyFill="1" applyBorder="1" applyAlignment="1">
      <alignment horizontal="right" vertical="center"/>
    </xf>
    <xf numFmtId="0" fontId="0" fillId="0" borderId="7" xfId="0" applyFont="1" applyBorder="1" applyAlignment="1">
      <alignment vertical="center"/>
    </xf>
    <xf numFmtId="165" fontId="0" fillId="0" borderId="1" xfId="0" applyNumberFormat="1" applyFont="1" applyBorder="1" applyAlignment="1">
      <alignment horizontal="right" vertical="center"/>
    </xf>
    <xf numFmtId="165" fontId="0" fillId="0" borderId="6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7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164" fontId="0" fillId="0" borderId="1" xfId="1" applyFont="1" applyBorder="1" applyAlignment="1">
      <alignment horizontal="right" vertical="center"/>
    </xf>
    <xf numFmtId="164" fontId="0" fillId="0" borderId="6" xfId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2" fillId="0" borderId="8" xfId="0" applyFont="1" applyFill="1" applyBorder="1" applyAlignment="1">
      <alignment vertical="center"/>
    </xf>
    <xf numFmtId="164" fontId="0" fillId="0" borderId="9" xfId="1" applyFont="1" applyBorder="1" applyAlignment="1">
      <alignment horizontal="right" vertical="center"/>
    </xf>
    <xf numFmtId="164" fontId="0" fillId="0" borderId="10" xfId="1" applyFont="1" applyBorder="1" applyAlignment="1">
      <alignment horizontal="right" vertical="center"/>
    </xf>
    <xf numFmtId="165" fontId="0" fillId="0" borderId="9" xfId="0" applyNumberFormat="1" applyFont="1" applyBorder="1" applyAlignment="1">
      <alignment horizontal="right" vertical="center"/>
    </xf>
    <xf numFmtId="165" fontId="0" fillId="0" borderId="10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center"/>
    </xf>
    <xf numFmtId="0" fontId="0" fillId="0" borderId="6" xfId="0" applyFont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>
      <selection activeCell="P4" sqref="P4"/>
    </sheetView>
  </sheetViews>
  <sheetFormatPr defaultRowHeight="15" x14ac:dyDescent="0.25"/>
  <cols>
    <col min="1" max="1" width="37.42578125" customWidth="1"/>
    <col min="2" max="7" width="16.5703125" customWidth="1"/>
  </cols>
  <sheetData>
    <row r="1" spans="1:8" s="11" customFormat="1" ht="19.5" customHeight="1" x14ac:dyDescent="0.25">
      <c r="A1" s="3" t="s">
        <v>4</v>
      </c>
      <c r="B1" s="4">
        <v>2015</v>
      </c>
      <c r="C1" s="4">
        <v>2016</v>
      </c>
      <c r="D1" s="4">
        <v>2017</v>
      </c>
      <c r="E1" s="4">
        <v>2018</v>
      </c>
      <c r="F1" s="4">
        <v>2019</v>
      </c>
      <c r="G1" s="5">
        <v>2020</v>
      </c>
    </row>
    <row r="2" spans="1:8" ht="24.95" customHeight="1" x14ac:dyDescent="0.25">
      <c r="A2" s="6"/>
      <c r="B2" s="24"/>
      <c r="C2" s="24"/>
      <c r="D2" s="24"/>
      <c r="E2" s="24"/>
      <c r="F2" s="24"/>
      <c r="G2" s="25"/>
    </row>
    <row r="3" spans="1:8" s="11" customFormat="1" ht="24.95" customHeight="1" x14ac:dyDescent="0.25">
      <c r="A3" s="8" t="s">
        <v>0</v>
      </c>
      <c r="B3" s="9">
        <v>188615.13</v>
      </c>
      <c r="C3" s="9">
        <v>174209.71</v>
      </c>
      <c r="D3" s="9">
        <v>174498.68</v>
      </c>
      <c r="E3" s="9">
        <v>169707.2</v>
      </c>
      <c r="F3" s="9">
        <v>168684.83</v>
      </c>
      <c r="G3" s="10">
        <v>186361.7</v>
      </c>
    </row>
    <row r="4" spans="1:8" s="11" customFormat="1" ht="24.95" customHeight="1" x14ac:dyDescent="0.25">
      <c r="A4" s="8" t="s">
        <v>1</v>
      </c>
      <c r="B4" s="9">
        <v>10589.25</v>
      </c>
      <c r="C4" s="9">
        <v>10977</v>
      </c>
      <c r="D4" s="9">
        <v>11114.7</v>
      </c>
      <c r="E4" s="9">
        <v>7401</v>
      </c>
      <c r="F4" s="9"/>
      <c r="G4" s="10"/>
    </row>
    <row r="5" spans="1:8" s="11" customFormat="1" ht="24.95" customHeight="1" x14ac:dyDescent="0.25">
      <c r="A5" s="8" t="s">
        <v>2</v>
      </c>
      <c r="B5" s="9">
        <v>17778.8</v>
      </c>
      <c r="C5" s="9">
        <v>14620</v>
      </c>
      <c r="D5" s="9">
        <v>30230</v>
      </c>
      <c r="E5" s="9">
        <v>30230</v>
      </c>
      <c r="F5" s="9">
        <v>30230</v>
      </c>
      <c r="G5" s="10">
        <v>30230</v>
      </c>
    </row>
    <row r="6" spans="1:8" s="11" customFormat="1" ht="24.95" customHeight="1" x14ac:dyDescent="0.25">
      <c r="A6" s="12" t="s">
        <v>5</v>
      </c>
      <c r="B6" s="9">
        <f>SUM(B3:B5)</f>
        <v>216983.18</v>
      </c>
      <c r="C6" s="9">
        <f t="shared" ref="C6:D6" si="0">SUM(C3:C5)</f>
        <v>199806.71</v>
      </c>
      <c r="D6" s="9">
        <f t="shared" si="0"/>
        <v>215843.38</v>
      </c>
      <c r="E6" s="9">
        <f>SUM(E3:E4)</f>
        <v>177108.2</v>
      </c>
      <c r="F6" s="9">
        <f>SUM(F3:F5)</f>
        <v>198914.83</v>
      </c>
      <c r="G6" s="10">
        <f>G3+G5</f>
        <v>216591.7</v>
      </c>
    </row>
    <row r="7" spans="1:8" s="13" customFormat="1" ht="24.95" customHeight="1" thickBot="1" x14ac:dyDescent="0.3">
      <c r="A7" s="19" t="s">
        <v>6</v>
      </c>
      <c r="B7" s="22">
        <f>B6</f>
        <v>216983.18</v>
      </c>
      <c r="C7" s="22">
        <f t="shared" ref="C7:F7" si="1">C6</f>
        <v>199806.71</v>
      </c>
      <c r="D7" s="22">
        <f t="shared" si="1"/>
        <v>215843.38</v>
      </c>
      <c r="E7" s="22">
        <f t="shared" si="1"/>
        <v>177108.2</v>
      </c>
      <c r="F7" s="22">
        <f t="shared" si="1"/>
        <v>198914.83</v>
      </c>
      <c r="G7" s="23"/>
    </row>
    <row r="8" spans="1:8" s="11" customFormat="1" ht="19.5" customHeight="1" x14ac:dyDescent="0.25">
      <c r="A8" s="3" t="s">
        <v>3</v>
      </c>
      <c r="B8" s="4">
        <v>2015</v>
      </c>
      <c r="C8" s="4">
        <v>2016</v>
      </c>
      <c r="D8" s="4">
        <v>2017</v>
      </c>
      <c r="E8" s="4">
        <v>2018</v>
      </c>
      <c r="F8" s="4">
        <v>2019</v>
      </c>
      <c r="G8" s="5">
        <v>2020</v>
      </c>
    </row>
    <row r="9" spans="1:8" s="11" customFormat="1" ht="24.95" customHeight="1" x14ac:dyDescent="0.25">
      <c r="A9" s="8" t="s">
        <v>7</v>
      </c>
      <c r="B9" s="14"/>
      <c r="C9" s="14"/>
      <c r="D9" s="14"/>
      <c r="E9" s="14"/>
      <c r="F9" s="14"/>
      <c r="G9" s="15"/>
    </row>
    <row r="10" spans="1:8" s="11" customFormat="1" ht="24.95" customHeight="1" x14ac:dyDescent="0.25">
      <c r="A10" s="12" t="s">
        <v>5</v>
      </c>
      <c r="B10" s="1">
        <f>68491+11129.24</f>
        <v>79620.240000000005</v>
      </c>
      <c r="C10" s="16">
        <v>51734.71</v>
      </c>
      <c r="D10" s="2">
        <f>51734.64+90.53</f>
        <v>51825.17</v>
      </c>
      <c r="E10" s="1">
        <v>51734.63</v>
      </c>
      <c r="F10" s="1">
        <v>51561.2</v>
      </c>
      <c r="G10" s="17">
        <v>52975.51</v>
      </c>
      <c r="H10" s="18"/>
    </row>
    <row r="11" spans="1:8" s="11" customFormat="1" ht="24.95" customHeight="1" thickBot="1" x14ac:dyDescent="0.3">
      <c r="A11" s="19" t="s">
        <v>6</v>
      </c>
      <c r="B11" s="7">
        <f>68160.35+11129.24</f>
        <v>79289.590000000011</v>
      </c>
      <c r="C11" s="20">
        <v>51734.64</v>
      </c>
      <c r="D11" s="7">
        <v>51734.64</v>
      </c>
      <c r="E11" s="7">
        <v>51734.58</v>
      </c>
      <c r="F11" s="20"/>
      <c r="G11" s="21"/>
      <c r="H11" s="18"/>
    </row>
  </sheetData>
  <mergeCells count="1">
    <mergeCell ref="B2:G2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 CALELLA</dc:creator>
  <cp:lastModifiedBy>MARIELLA MASTROMARCO</cp:lastModifiedBy>
  <cp:lastPrinted>2021-06-29T12:05:04Z</cp:lastPrinted>
  <dcterms:created xsi:type="dcterms:W3CDTF">2021-06-29T08:57:16Z</dcterms:created>
  <dcterms:modified xsi:type="dcterms:W3CDTF">2021-06-29T12:05:12Z</dcterms:modified>
</cp:coreProperties>
</file>