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64"/>
  </bookViews>
  <sheets>
    <sheet name="Foglio1" sheetId="1" r:id="rId1"/>
    <sheet name="Foglio2" sheetId="2" r:id="rId2"/>
    <sheet name="Foglio3" sheetId="3" r:id="rId3"/>
  </sheets>
  <calcPr calcId="144525"/>
</workbook>
</file>

<file path=xl/sharedStrings.xml><?xml version="1.0" encoding="utf-8"?>
<sst xmlns="http://schemas.openxmlformats.org/spreadsheetml/2006/main" count="39" uniqueCount="27">
  <si>
    <t>RIEPILOGO 2020</t>
  </si>
  <si>
    <t>determinazioni</t>
  </si>
  <si>
    <t>TOT.1 TRIM</t>
  </si>
  <si>
    <t>EST</t>
  </si>
  <si>
    <t>OSS</t>
  </si>
  <si>
    <t>RIL</t>
  </si>
  <si>
    <t>SEGN.</t>
  </si>
  <si>
    <t>TOT.2 TRIM</t>
  </si>
  <si>
    <t>TOT.3 TRIM</t>
  </si>
  <si>
    <t>TOT.4 TRIM</t>
  </si>
  <si>
    <t>TOT.2020</t>
  </si>
  <si>
    <t>ESTRATTI</t>
  </si>
  <si>
    <t>OSSERVAZIONI</t>
  </si>
  <si>
    <t>RILIEVI</t>
  </si>
  <si>
    <t>SEGNALAZIONI</t>
  </si>
  <si>
    <t xml:space="preserve">area 1 </t>
  </si>
  <si>
    <t xml:space="preserve">area 2 </t>
  </si>
  <si>
    <t xml:space="preserve">area 3 </t>
  </si>
  <si>
    <t xml:space="preserve">area 4 </t>
  </si>
  <si>
    <t xml:space="preserve">area 5 </t>
  </si>
  <si>
    <t xml:space="preserve">area 6 </t>
  </si>
  <si>
    <t xml:space="preserve">area SG </t>
  </si>
  <si>
    <t>atti di liquidazione</t>
  </si>
  <si>
    <t>ordinanze dirigenziali</t>
  </si>
  <si>
    <t>permessi di costruire</t>
  </si>
  <si>
    <t>contratti</t>
  </si>
  <si>
    <t>autorizzazioni/conc</t>
  </si>
</sst>
</file>

<file path=xl/styles.xml><?xml version="1.0" encoding="utf-8"?>
<styleSheet xmlns="http://schemas.openxmlformats.org/spreadsheetml/2006/main">
  <numFmts count="4">
    <numFmt numFmtId="176" formatCode="_-&quot;£&quot;* #,##0_-;\-&quot;£&quot;* #,##0_-;_-&quot;£&quot;* &quot;-&quot;_-;_-@_-"/>
    <numFmt numFmtId="43" formatCode="_-* #,##0.00_-;\-* #,##0.00_-;_-* &quot;-&quot;??_-;_-@_-"/>
    <numFmt numFmtId="177" formatCode="_-&quot;£&quot;* #,##0.00_-;\-&quot;£&quot;* #,##0.00_-;_-&quot;£&quot;* &quot;-&quot;??_-;_-@_-"/>
    <numFmt numFmtId="41" formatCode="_-* #,##0_-;\-* #,##0_-;_-* &quot;-&quot;_-;_-@_-"/>
  </numFmts>
  <fonts count="23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u/>
      <sz val="11"/>
      <color theme="10"/>
      <name val="Calibri"/>
      <charset val="134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24" borderId="3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2" fillId="2" borderId="0" xfId="0" applyFont="1" applyFill="1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3" borderId="1" xfId="0" applyFont="1" applyFill="1" applyBorder="1"/>
    <xf numFmtId="0" fontId="2" fillId="3" borderId="0" xfId="0" applyFont="1" applyFill="1"/>
    <xf numFmtId="0" fontId="1" fillId="3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tabSelected="1" workbookViewId="0">
      <pane xSplit="1" topLeftCell="J1" activePane="topRight" state="frozen"/>
      <selection/>
      <selection pane="topRight" activeCell="A10" sqref="A10"/>
    </sheetView>
  </sheetViews>
  <sheetFormatPr defaultColWidth="9.10185185185185" defaultRowHeight="15.6"/>
  <cols>
    <col min="1" max="1" width="24.712962962963" style="1" customWidth="1"/>
    <col min="2" max="2" width="12.8611111111111" style="1" customWidth="1"/>
    <col min="3" max="3" width="4.86111111111111" style="1" customWidth="1"/>
    <col min="4" max="4" width="5.13888888888889" style="1" customWidth="1"/>
    <col min="5" max="5" width="4.42592592592593" style="1" customWidth="1"/>
    <col min="6" max="6" width="7.13888888888889" style="1" customWidth="1"/>
    <col min="7" max="7" width="12.8611111111111" style="1" customWidth="1"/>
    <col min="8" max="8" width="4.86111111111111" style="1" customWidth="1"/>
    <col min="9" max="9" width="5.13888888888889" style="1" customWidth="1"/>
    <col min="10" max="10" width="4.42592592592593" style="1" customWidth="1"/>
    <col min="11" max="11" width="7.13888888888889" style="1" customWidth="1"/>
    <col min="12" max="12" width="12.8611111111111" style="1" customWidth="1"/>
    <col min="13" max="13" width="4.86111111111111" style="1" customWidth="1"/>
    <col min="14" max="14" width="5.13888888888889" style="1" customWidth="1"/>
    <col min="15" max="15" width="4.42592592592593" style="1" customWidth="1"/>
    <col min="16" max="16" width="7.13888888888889" style="1" customWidth="1"/>
    <col min="17" max="17" width="12.8611111111111" style="1" customWidth="1"/>
    <col min="18" max="18" width="4.86111111111111" style="1" customWidth="1"/>
    <col min="19" max="19" width="5.13888888888889" style="1" customWidth="1"/>
    <col min="20" max="20" width="4.42592592592593" style="1" customWidth="1"/>
    <col min="21" max="21" width="7.13888888888889" style="1" customWidth="1"/>
    <col min="22" max="22" width="10.5740740740741" style="1" customWidth="1"/>
    <col min="23" max="23" width="7.28703703703704" style="1" customWidth="1"/>
    <col min="24" max="24" width="11" style="1" customWidth="1"/>
    <col min="25" max="25" width="6" style="1" customWidth="1"/>
    <col min="26" max="26" width="11.1388888888889" style="1" customWidth="1"/>
    <col min="27" max="16384" width="9.10185185185185" style="1"/>
  </cols>
  <sheetData>
    <row r="1" s="1" customFormat="1" spans="1:1">
      <c r="A1" s="2" t="s">
        <v>0</v>
      </c>
    </row>
    <row r="2" s="1" customFormat="1" spans="1:26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4" t="s">
        <v>3</v>
      </c>
      <c r="I2" s="4" t="s">
        <v>4</v>
      </c>
      <c r="J2" s="4" t="s">
        <v>5</v>
      </c>
      <c r="K2" s="4" t="s">
        <v>6</v>
      </c>
      <c r="L2" s="3" t="s">
        <v>8</v>
      </c>
      <c r="M2" s="4" t="s">
        <v>3</v>
      </c>
      <c r="N2" s="4" t="s">
        <v>4</v>
      </c>
      <c r="O2" s="4" t="s">
        <v>5</v>
      </c>
      <c r="P2" s="4" t="s">
        <v>6</v>
      </c>
      <c r="Q2" s="3" t="s">
        <v>9</v>
      </c>
      <c r="R2" s="4" t="s">
        <v>3</v>
      </c>
      <c r="S2" s="4" t="s">
        <v>4</v>
      </c>
      <c r="T2" s="4" t="s">
        <v>5</v>
      </c>
      <c r="U2" s="4" t="s">
        <v>6</v>
      </c>
      <c r="V2" s="8" t="s">
        <v>10</v>
      </c>
      <c r="W2" s="9" t="s">
        <v>11</v>
      </c>
      <c r="X2" s="9" t="s">
        <v>12</v>
      </c>
      <c r="Y2" s="9" t="s">
        <v>13</v>
      </c>
      <c r="Z2" s="9" t="s">
        <v>14</v>
      </c>
    </row>
    <row r="3" s="1" customFormat="1" spans="1:26">
      <c r="A3" s="1" t="s">
        <v>15</v>
      </c>
      <c r="B3" s="5">
        <v>86</v>
      </c>
      <c r="C3" s="1">
        <v>4</v>
      </c>
      <c r="D3" s="1">
        <v>0</v>
      </c>
      <c r="E3" s="1">
        <v>0</v>
      </c>
      <c r="G3" s="5">
        <v>66</v>
      </c>
      <c r="H3" s="1">
        <v>4</v>
      </c>
      <c r="I3" s="1">
        <v>0</v>
      </c>
      <c r="J3" s="1">
        <v>0</v>
      </c>
      <c r="L3" s="5">
        <v>77</v>
      </c>
      <c r="M3" s="1">
        <v>4</v>
      </c>
      <c r="N3" s="1">
        <v>0</v>
      </c>
      <c r="O3" s="1">
        <v>0</v>
      </c>
      <c r="Q3" s="5">
        <v>116</v>
      </c>
      <c r="R3" s="1">
        <v>4</v>
      </c>
      <c r="S3" s="1">
        <v>0</v>
      </c>
      <c r="T3" s="1">
        <v>0</v>
      </c>
      <c r="V3" s="10">
        <f t="shared" ref="V3:Z3" si="0">+B3+G3+L3+Q3</f>
        <v>345</v>
      </c>
      <c r="W3" s="1">
        <f t="shared" si="0"/>
        <v>16</v>
      </c>
      <c r="X3" s="1">
        <f t="shared" si="0"/>
        <v>0</v>
      </c>
      <c r="Y3" s="1">
        <f t="shared" si="0"/>
        <v>0</v>
      </c>
      <c r="Z3" s="1">
        <f t="shared" si="0"/>
        <v>0</v>
      </c>
    </row>
    <row r="4" s="1" customFormat="1" spans="1:26">
      <c r="A4" s="1" t="s">
        <v>16</v>
      </c>
      <c r="B4" s="5">
        <v>55</v>
      </c>
      <c r="C4" s="1">
        <v>4</v>
      </c>
      <c r="D4" s="1">
        <v>3</v>
      </c>
      <c r="E4" s="1">
        <v>0</v>
      </c>
      <c r="G4" s="5">
        <v>48</v>
      </c>
      <c r="H4" s="1">
        <v>4</v>
      </c>
      <c r="I4" s="1">
        <v>0</v>
      </c>
      <c r="J4" s="1">
        <v>0</v>
      </c>
      <c r="L4" s="5">
        <v>48</v>
      </c>
      <c r="M4" s="1">
        <v>4</v>
      </c>
      <c r="N4" s="1">
        <v>1</v>
      </c>
      <c r="O4" s="1">
        <v>0</v>
      </c>
      <c r="Q4" s="5">
        <v>39</v>
      </c>
      <c r="R4" s="1">
        <v>3</v>
      </c>
      <c r="S4" s="1">
        <v>1</v>
      </c>
      <c r="T4" s="1">
        <v>0</v>
      </c>
      <c r="V4" s="10">
        <f t="shared" ref="V4:Z4" si="1">+B4+G4+L4+Q4</f>
        <v>190</v>
      </c>
      <c r="W4" s="1">
        <f t="shared" si="1"/>
        <v>15</v>
      </c>
      <c r="X4" s="1">
        <f t="shared" ref="X4:X9" si="2">+D4+I4+N4+S4</f>
        <v>5</v>
      </c>
      <c r="Y4" s="1">
        <f t="shared" ref="Y4:Y9" si="3">+E4+J4+O4+T4</f>
        <v>0</v>
      </c>
      <c r="Z4" s="1">
        <f t="shared" ref="Z4:Z9" si="4">+F4+K4+P4+U4</f>
        <v>0</v>
      </c>
    </row>
    <row r="5" s="1" customFormat="1" spans="1:26">
      <c r="A5" s="1" t="s">
        <v>17</v>
      </c>
      <c r="B5" s="5">
        <v>61</v>
      </c>
      <c r="C5" s="1">
        <v>4</v>
      </c>
      <c r="D5" s="1">
        <v>1</v>
      </c>
      <c r="E5" s="1">
        <v>0</v>
      </c>
      <c r="G5" s="5">
        <v>78</v>
      </c>
      <c r="H5" s="1">
        <v>4</v>
      </c>
      <c r="I5" s="1">
        <v>1</v>
      </c>
      <c r="J5" s="1">
        <v>0</v>
      </c>
      <c r="L5" s="5">
        <v>87</v>
      </c>
      <c r="M5" s="1">
        <v>4</v>
      </c>
      <c r="N5" s="1">
        <v>2</v>
      </c>
      <c r="O5" s="1">
        <v>0</v>
      </c>
      <c r="Q5" s="5">
        <v>84</v>
      </c>
      <c r="R5" s="1">
        <v>4</v>
      </c>
      <c r="S5" s="1">
        <v>2</v>
      </c>
      <c r="T5" s="1">
        <v>0</v>
      </c>
      <c r="V5" s="10">
        <f t="shared" ref="V5:Z5" si="5">+B5+G5+L5+Q5</f>
        <v>310</v>
      </c>
      <c r="W5" s="1">
        <f t="shared" si="5"/>
        <v>16</v>
      </c>
      <c r="X5" s="1">
        <f t="shared" si="2"/>
        <v>6</v>
      </c>
      <c r="Y5" s="1">
        <f t="shared" si="3"/>
        <v>0</v>
      </c>
      <c r="Z5" s="1">
        <f t="shared" si="4"/>
        <v>0</v>
      </c>
    </row>
    <row r="6" s="1" customFormat="1" spans="1:26">
      <c r="A6" s="1" t="s">
        <v>18</v>
      </c>
      <c r="B6" s="5">
        <v>36</v>
      </c>
      <c r="C6" s="1">
        <v>3</v>
      </c>
      <c r="D6" s="1">
        <v>0</v>
      </c>
      <c r="E6" s="1">
        <v>0</v>
      </c>
      <c r="G6" s="5">
        <v>37</v>
      </c>
      <c r="H6" s="1">
        <v>3</v>
      </c>
      <c r="I6" s="1">
        <v>0</v>
      </c>
      <c r="J6" s="1">
        <v>0</v>
      </c>
      <c r="L6" s="5">
        <v>38</v>
      </c>
      <c r="M6" s="1">
        <v>3</v>
      </c>
      <c r="N6" s="1">
        <v>0</v>
      </c>
      <c r="O6" s="1">
        <v>0</v>
      </c>
      <c r="Q6" s="5">
        <v>78</v>
      </c>
      <c r="R6" s="1">
        <v>4</v>
      </c>
      <c r="S6" s="1">
        <v>0</v>
      </c>
      <c r="T6" s="1">
        <v>0</v>
      </c>
      <c r="V6" s="10">
        <f t="shared" ref="V6:Z6" si="6">+B6+G6+L6+Q6</f>
        <v>189</v>
      </c>
      <c r="W6" s="1">
        <f t="shared" si="6"/>
        <v>13</v>
      </c>
      <c r="X6" s="1">
        <f t="shared" si="2"/>
        <v>0</v>
      </c>
      <c r="Y6" s="1">
        <f t="shared" si="3"/>
        <v>0</v>
      </c>
      <c r="Z6" s="1">
        <f t="shared" si="4"/>
        <v>0</v>
      </c>
    </row>
    <row r="7" s="1" customFormat="1" spans="1:26">
      <c r="A7" s="1" t="s">
        <v>19</v>
      </c>
      <c r="B7" s="5">
        <v>72</v>
      </c>
      <c r="C7" s="1">
        <v>4</v>
      </c>
      <c r="D7" s="1">
        <v>0</v>
      </c>
      <c r="E7" s="1">
        <v>0</v>
      </c>
      <c r="G7" s="5">
        <v>79</v>
      </c>
      <c r="H7" s="1">
        <v>4</v>
      </c>
      <c r="I7" s="1">
        <v>0</v>
      </c>
      <c r="J7" s="1">
        <v>0</v>
      </c>
      <c r="L7" s="5">
        <v>65</v>
      </c>
      <c r="M7" s="1">
        <v>4</v>
      </c>
      <c r="N7" s="1">
        <v>0</v>
      </c>
      <c r="O7" s="1">
        <v>0</v>
      </c>
      <c r="Q7" s="5">
        <v>79</v>
      </c>
      <c r="R7" s="1">
        <v>4</v>
      </c>
      <c r="S7" s="1">
        <v>0</v>
      </c>
      <c r="T7" s="1">
        <v>0</v>
      </c>
      <c r="V7" s="10">
        <f t="shared" ref="V7:Z7" si="7">+B7+G7+L7+Q7</f>
        <v>295</v>
      </c>
      <c r="W7" s="1">
        <f t="shared" si="7"/>
        <v>16</v>
      </c>
      <c r="X7" s="1">
        <f t="shared" si="2"/>
        <v>0</v>
      </c>
      <c r="Y7" s="1">
        <f t="shared" si="3"/>
        <v>0</v>
      </c>
      <c r="Z7" s="1">
        <f t="shared" si="4"/>
        <v>0</v>
      </c>
    </row>
    <row r="8" s="1" customFormat="1" spans="1:26">
      <c r="A8" s="1" t="s">
        <v>20</v>
      </c>
      <c r="B8" s="5">
        <v>33</v>
      </c>
      <c r="C8" s="1">
        <v>3</v>
      </c>
      <c r="D8" s="1">
        <v>0</v>
      </c>
      <c r="E8" s="1">
        <v>0</v>
      </c>
      <c r="G8" s="5">
        <v>47</v>
      </c>
      <c r="H8" s="1">
        <v>3</v>
      </c>
      <c r="I8" s="1">
        <v>0</v>
      </c>
      <c r="J8" s="1">
        <v>0</v>
      </c>
      <c r="L8" s="5">
        <v>28</v>
      </c>
      <c r="M8" s="1">
        <v>3</v>
      </c>
      <c r="N8" s="1">
        <v>0</v>
      </c>
      <c r="O8" s="1">
        <v>0</v>
      </c>
      <c r="Q8" s="5">
        <v>29</v>
      </c>
      <c r="R8" s="1">
        <v>3</v>
      </c>
      <c r="S8" s="1">
        <v>0</v>
      </c>
      <c r="T8" s="1">
        <v>0</v>
      </c>
      <c r="V8" s="10">
        <f t="shared" ref="V8:Z8" si="8">+B8+G8+L8+Q8</f>
        <v>137</v>
      </c>
      <c r="W8" s="1">
        <f t="shared" si="8"/>
        <v>12</v>
      </c>
      <c r="X8" s="1">
        <f t="shared" si="2"/>
        <v>0</v>
      </c>
      <c r="Y8" s="1">
        <f t="shared" si="3"/>
        <v>0</v>
      </c>
      <c r="Z8" s="1">
        <f t="shared" si="4"/>
        <v>0</v>
      </c>
    </row>
    <row r="9" s="1" customFormat="1" spans="1:26">
      <c r="A9" s="1" t="s">
        <v>21</v>
      </c>
      <c r="B9" s="5">
        <v>51</v>
      </c>
      <c r="C9" s="1">
        <v>3</v>
      </c>
      <c r="D9" s="1">
        <v>0</v>
      </c>
      <c r="E9" s="1">
        <v>0</v>
      </c>
      <c r="G9" s="5">
        <v>25</v>
      </c>
      <c r="H9" s="1">
        <v>3</v>
      </c>
      <c r="I9" s="1">
        <v>0</v>
      </c>
      <c r="L9" s="5">
        <v>23</v>
      </c>
      <c r="M9" s="1">
        <v>3</v>
      </c>
      <c r="N9" s="1">
        <v>0</v>
      </c>
      <c r="O9" s="1">
        <v>0</v>
      </c>
      <c r="Q9" s="5">
        <v>32</v>
      </c>
      <c r="R9" s="1">
        <v>3</v>
      </c>
      <c r="S9" s="1">
        <v>1</v>
      </c>
      <c r="T9" s="1">
        <v>0</v>
      </c>
      <c r="V9" s="10">
        <f t="shared" ref="V9:Z9" si="9">+B9+G9+L9+Q9</f>
        <v>131</v>
      </c>
      <c r="W9" s="1">
        <f t="shared" si="9"/>
        <v>12</v>
      </c>
      <c r="X9" s="1">
        <f t="shared" si="2"/>
        <v>1</v>
      </c>
      <c r="Y9" s="1">
        <f t="shared" si="3"/>
        <v>0</v>
      </c>
      <c r="Z9" s="1">
        <f t="shared" si="4"/>
        <v>0</v>
      </c>
    </row>
    <row r="10" s="2" customFormat="1" spans="2:26">
      <c r="B10" s="6">
        <f t="shared" ref="B10:U10" si="10">SUM(B3:B9)</f>
        <v>394</v>
      </c>
      <c r="C10" s="2">
        <f t="shared" si="10"/>
        <v>25</v>
      </c>
      <c r="D10" s="2">
        <f t="shared" si="10"/>
        <v>4</v>
      </c>
      <c r="E10" s="2">
        <f t="shared" si="10"/>
        <v>0</v>
      </c>
      <c r="F10" s="2">
        <f t="shared" si="10"/>
        <v>0</v>
      </c>
      <c r="G10" s="6">
        <f t="shared" si="10"/>
        <v>380</v>
      </c>
      <c r="H10" s="2">
        <f t="shared" si="10"/>
        <v>25</v>
      </c>
      <c r="I10" s="2">
        <f t="shared" si="10"/>
        <v>1</v>
      </c>
      <c r="J10" s="2">
        <f t="shared" si="10"/>
        <v>0</v>
      </c>
      <c r="K10" s="2">
        <f t="shared" si="10"/>
        <v>0</v>
      </c>
      <c r="L10" s="6">
        <f t="shared" si="10"/>
        <v>366</v>
      </c>
      <c r="M10" s="2">
        <f t="shared" si="10"/>
        <v>25</v>
      </c>
      <c r="N10" s="2">
        <f t="shared" si="10"/>
        <v>3</v>
      </c>
      <c r="O10" s="2">
        <f t="shared" si="10"/>
        <v>0</v>
      </c>
      <c r="P10" s="2">
        <f t="shared" si="10"/>
        <v>0</v>
      </c>
      <c r="Q10" s="6">
        <f t="shared" si="10"/>
        <v>457</v>
      </c>
      <c r="R10" s="2">
        <f t="shared" si="10"/>
        <v>25</v>
      </c>
      <c r="S10" s="2">
        <f t="shared" si="10"/>
        <v>4</v>
      </c>
      <c r="T10" s="2">
        <f t="shared" si="10"/>
        <v>0</v>
      </c>
      <c r="U10" s="2">
        <f t="shared" si="10"/>
        <v>0</v>
      </c>
      <c r="V10" s="11">
        <f t="shared" ref="V10:V16" si="11">+B10+G10+L10+Q10</f>
        <v>1597</v>
      </c>
      <c r="W10" s="2">
        <f t="shared" ref="W10:Z10" si="12">SUM(W3:W9)</f>
        <v>100</v>
      </c>
      <c r="X10" s="2">
        <f t="shared" si="12"/>
        <v>12</v>
      </c>
      <c r="Y10" s="2">
        <f t="shared" si="12"/>
        <v>0</v>
      </c>
      <c r="Z10" s="2">
        <f t="shared" si="12"/>
        <v>0</v>
      </c>
    </row>
    <row r="11" s="1" customFormat="1" spans="2:22">
      <c r="B11" s="7"/>
      <c r="G11" s="7"/>
      <c r="L11" s="7"/>
      <c r="Q11" s="7"/>
      <c r="V11" s="12"/>
    </row>
    <row r="12" s="1" customFormat="1" spans="1:26">
      <c r="A12" s="2" t="s">
        <v>22</v>
      </c>
      <c r="B12" s="5">
        <v>767</v>
      </c>
      <c r="C12" s="1">
        <v>10</v>
      </c>
      <c r="D12" s="1">
        <v>1</v>
      </c>
      <c r="G12" s="5">
        <v>587</v>
      </c>
      <c r="H12" s="1">
        <v>10</v>
      </c>
      <c r="L12" s="5">
        <v>669</v>
      </c>
      <c r="M12" s="1">
        <v>10</v>
      </c>
      <c r="N12" s="1">
        <f>1+1</f>
        <v>2</v>
      </c>
      <c r="Q12" s="5">
        <v>677</v>
      </c>
      <c r="R12" s="1">
        <v>10</v>
      </c>
      <c r="S12" s="1">
        <v>1</v>
      </c>
      <c r="V12" s="10">
        <f t="shared" ref="V12:Z12" si="13">+B12+G12+L12+Q12</f>
        <v>2700</v>
      </c>
      <c r="W12" s="1">
        <f t="shared" si="13"/>
        <v>40</v>
      </c>
      <c r="X12" s="1">
        <f t="shared" si="13"/>
        <v>4</v>
      </c>
      <c r="Y12" s="1">
        <f t="shared" si="13"/>
        <v>0</v>
      </c>
      <c r="Z12" s="1">
        <f t="shared" si="13"/>
        <v>0</v>
      </c>
    </row>
    <row r="13" s="1" customFormat="1" spans="1:26">
      <c r="A13" s="2" t="s">
        <v>23</v>
      </c>
      <c r="B13" s="5">
        <v>150</v>
      </c>
      <c r="C13" s="1">
        <v>5</v>
      </c>
      <c r="D13" s="1">
        <v>1</v>
      </c>
      <c r="G13" s="5">
        <v>95</v>
      </c>
      <c r="H13" s="1">
        <v>5</v>
      </c>
      <c r="L13" s="5">
        <v>135</v>
      </c>
      <c r="M13" s="1">
        <v>5</v>
      </c>
      <c r="Q13" s="5">
        <v>149</v>
      </c>
      <c r="R13" s="1">
        <v>5</v>
      </c>
      <c r="S13" s="1">
        <v>1</v>
      </c>
      <c r="V13" s="10">
        <f t="shared" ref="V13:Z13" si="14">+B13+G13+L13+Q13</f>
        <v>529</v>
      </c>
      <c r="W13" s="1">
        <f t="shared" si="14"/>
        <v>20</v>
      </c>
      <c r="X13" s="1">
        <f t="shared" si="14"/>
        <v>2</v>
      </c>
      <c r="Y13" s="1">
        <f t="shared" si="14"/>
        <v>0</v>
      </c>
      <c r="Z13" s="1">
        <f t="shared" si="14"/>
        <v>0</v>
      </c>
    </row>
    <row r="14" s="1" customFormat="1" spans="1:26">
      <c r="A14" s="2" t="s">
        <v>24</v>
      </c>
      <c r="B14" s="5">
        <v>31</v>
      </c>
      <c r="C14" s="1">
        <v>5</v>
      </c>
      <c r="D14" s="1">
        <v>5</v>
      </c>
      <c r="G14" s="5">
        <v>39</v>
      </c>
      <c r="H14" s="1">
        <v>5</v>
      </c>
      <c r="I14" s="1">
        <v>5</v>
      </c>
      <c r="L14" s="5">
        <v>41</v>
      </c>
      <c r="M14" s="1">
        <v>5</v>
      </c>
      <c r="N14" s="1">
        <v>3</v>
      </c>
      <c r="Q14" s="5">
        <v>43</v>
      </c>
      <c r="R14" s="1">
        <v>5</v>
      </c>
      <c r="S14" s="1">
        <v>5</v>
      </c>
      <c r="V14" s="10">
        <f t="shared" si="11"/>
        <v>154</v>
      </c>
      <c r="W14" s="1">
        <f>+C14+H14+M14+R14</f>
        <v>20</v>
      </c>
      <c r="X14" s="1">
        <f>+D14+I14+N14+S14</f>
        <v>18</v>
      </c>
      <c r="Y14" s="1">
        <f>+E14+J14+O14+T14</f>
        <v>0</v>
      </c>
      <c r="Z14" s="1">
        <f>+F14+K14+P14+U14</f>
        <v>0</v>
      </c>
    </row>
    <row r="15" s="1" customFormat="1" spans="1:26">
      <c r="A15" s="2" t="s">
        <v>25</v>
      </c>
      <c r="B15" s="5">
        <v>2</v>
      </c>
      <c r="C15" s="1">
        <v>5</v>
      </c>
      <c r="D15" s="1">
        <v>1</v>
      </c>
      <c r="G15" s="5">
        <v>1</v>
      </c>
      <c r="H15" s="1">
        <v>5</v>
      </c>
      <c r="L15" s="5">
        <v>1</v>
      </c>
      <c r="M15" s="1">
        <v>5</v>
      </c>
      <c r="Q15" s="5">
        <v>4</v>
      </c>
      <c r="R15" s="1">
        <v>5</v>
      </c>
      <c r="V15" s="10">
        <f t="shared" si="11"/>
        <v>8</v>
      </c>
      <c r="W15" s="1">
        <f>+C15+H15+M15+R15</f>
        <v>20</v>
      </c>
      <c r="X15" s="1">
        <f>+D15+I15+N15+S15</f>
        <v>1</v>
      </c>
      <c r="Y15" s="1">
        <f>+E15+J15+O15+T15</f>
        <v>0</v>
      </c>
      <c r="Z15" s="1">
        <f>+F15+K15+P15+U15</f>
        <v>0</v>
      </c>
    </row>
    <row r="16" s="1" customFormat="1" spans="1:26">
      <c r="A16" s="2" t="s">
        <v>26</v>
      </c>
      <c r="B16" s="5">
        <v>45</v>
      </c>
      <c r="C16" s="1">
        <v>5</v>
      </c>
      <c r="D16" s="1">
        <v>1</v>
      </c>
      <c r="G16" s="5">
        <v>20</v>
      </c>
      <c r="H16" s="1">
        <v>5</v>
      </c>
      <c r="L16" s="5">
        <v>50</v>
      </c>
      <c r="M16" s="1">
        <v>5</v>
      </c>
      <c r="N16" s="1">
        <v>1</v>
      </c>
      <c r="Q16" s="5">
        <v>59</v>
      </c>
      <c r="R16" s="1">
        <v>5</v>
      </c>
      <c r="S16" s="1">
        <v>1</v>
      </c>
      <c r="V16" s="10">
        <f t="shared" si="11"/>
        <v>174</v>
      </c>
      <c r="W16" s="1">
        <f>+C16+H16+M16+R16</f>
        <v>20</v>
      </c>
      <c r="X16" s="1">
        <f>+D16+I16+N16+S16</f>
        <v>3</v>
      </c>
      <c r="Y16" s="1">
        <f>+E16+J16+O16+T16</f>
        <v>0</v>
      </c>
      <c r="Z16" s="1">
        <f>+F16+K16+P16+U16</f>
        <v>0</v>
      </c>
    </row>
    <row r="17" s="2" customFormat="1" spans="2:26">
      <c r="B17" s="6">
        <f t="shared" ref="B17:Z17" si="15">SUM(B10:B16)</f>
        <v>1389</v>
      </c>
      <c r="C17" s="6">
        <f t="shared" si="15"/>
        <v>55</v>
      </c>
      <c r="D17" s="6">
        <f t="shared" si="15"/>
        <v>13</v>
      </c>
      <c r="E17" s="6">
        <f t="shared" si="15"/>
        <v>0</v>
      </c>
      <c r="F17" s="6">
        <f t="shared" si="15"/>
        <v>0</v>
      </c>
      <c r="G17" s="6">
        <f t="shared" si="15"/>
        <v>1122</v>
      </c>
      <c r="H17" s="6">
        <f t="shared" si="15"/>
        <v>55</v>
      </c>
      <c r="I17" s="6">
        <f t="shared" si="15"/>
        <v>6</v>
      </c>
      <c r="J17" s="6">
        <f t="shared" si="15"/>
        <v>0</v>
      </c>
      <c r="K17" s="6">
        <f t="shared" si="15"/>
        <v>0</v>
      </c>
      <c r="L17" s="6">
        <f t="shared" si="15"/>
        <v>1262</v>
      </c>
      <c r="M17" s="6">
        <f t="shared" si="15"/>
        <v>55</v>
      </c>
      <c r="N17" s="6">
        <f t="shared" si="15"/>
        <v>9</v>
      </c>
      <c r="O17" s="6">
        <f t="shared" si="15"/>
        <v>0</v>
      </c>
      <c r="P17" s="6">
        <f t="shared" si="15"/>
        <v>0</v>
      </c>
      <c r="Q17" s="6">
        <f t="shared" si="15"/>
        <v>1389</v>
      </c>
      <c r="R17" s="6">
        <f t="shared" si="15"/>
        <v>55</v>
      </c>
      <c r="S17" s="6">
        <f t="shared" si="15"/>
        <v>12</v>
      </c>
      <c r="T17" s="6">
        <f t="shared" si="15"/>
        <v>0</v>
      </c>
      <c r="U17" s="6">
        <f t="shared" si="15"/>
        <v>0</v>
      </c>
      <c r="V17" s="6">
        <f t="shared" si="15"/>
        <v>5162</v>
      </c>
      <c r="W17" s="6">
        <f t="shared" si="15"/>
        <v>220</v>
      </c>
      <c r="X17" s="6">
        <f t="shared" si="15"/>
        <v>40</v>
      </c>
      <c r="Y17" s="6">
        <f t="shared" si="15"/>
        <v>0</v>
      </c>
      <c r="Z17" s="6">
        <f t="shared" si="15"/>
        <v>0</v>
      </c>
    </row>
  </sheetData>
  <pageMargins left="0.199305555555556" right="0.199305555555556" top="0.249305555555556" bottom="0.249305555555556" header="0.299305555555556" footer="0.2993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perrone.pietro</cp:lastModifiedBy>
  <dcterms:created xsi:type="dcterms:W3CDTF">2006-09-25T09:17:00Z</dcterms:created>
  <dcterms:modified xsi:type="dcterms:W3CDTF">2022-03-31T07:34:17Z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2057-11.2.0.10223</vt:lpwstr>
  </property>
</Properties>
</file>